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Sheet1!$A$1:$U$22</definedName>
  </definedNames>
  <calcPr calcId="124519"/>
</workbook>
</file>

<file path=xl/calcChain.xml><?xml version="1.0" encoding="utf-8"?>
<calcChain xmlns="http://schemas.openxmlformats.org/spreadsheetml/2006/main">
  <c r="S12" i="1"/>
  <c r="R12"/>
  <c r="Q12"/>
  <c r="P12"/>
  <c r="N12"/>
  <c r="M12"/>
  <c r="L12"/>
  <c r="K12"/>
  <c r="J12"/>
  <c r="I12"/>
  <c r="H12"/>
  <c r="G12"/>
  <c r="F12"/>
  <c r="N11"/>
  <c r="N10"/>
  <c r="N9"/>
  <c r="N8"/>
  <c r="N7"/>
  <c r="L11"/>
  <c r="L10"/>
  <c r="L9"/>
  <c r="L8"/>
  <c r="L7"/>
  <c r="K11"/>
  <c r="K10"/>
  <c r="K9"/>
  <c r="K8"/>
  <c r="K7"/>
  <c r="J11"/>
  <c r="J10"/>
  <c r="J9"/>
  <c r="J8"/>
  <c r="J7"/>
  <c r="I8"/>
  <c r="I9"/>
  <c r="I10"/>
  <c r="I11"/>
  <c r="I7"/>
</calcChain>
</file>

<file path=xl/sharedStrings.xml><?xml version="1.0" encoding="utf-8"?>
<sst xmlns="http://schemas.openxmlformats.org/spreadsheetml/2006/main" count="58" uniqueCount="56">
  <si>
    <t>SAMPLE</t>
  </si>
  <si>
    <t>SCHOOL NAME :-</t>
  </si>
  <si>
    <t>SCHOOL SHALARTH ID :-</t>
  </si>
  <si>
    <t>SR.NO.</t>
  </si>
  <si>
    <t>NAME OF THE EMPLOYEE</t>
  </si>
  <si>
    <t>DESIGNATION</t>
  </si>
  <si>
    <t>IDBI BANK A/C NO</t>
  </si>
  <si>
    <t>SHALARTH ID</t>
  </si>
  <si>
    <t>DETAILS OF THE ADMISSIBLE</t>
  </si>
  <si>
    <t>7 TH PAY DIFF 36 MONTH GROSS</t>
  </si>
  <si>
    <t>EXCESS PAYMENT RECOVERY</t>
  </si>
  <si>
    <t>6 % GPF / 10 % DCPS RECOVERY</t>
  </si>
  <si>
    <t>7 TH PAY NET DIFF 36 MONTH GROSS 6-(7+8)</t>
  </si>
  <si>
    <t>7 TH PAY I st INST.</t>
  </si>
  <si>
    <t>GROSS TOTAL (10+11)</t>
  </si>
  <si>
    <t>OTHER</t>
  </si>
  <si>
    <t>NET TOTAL (12+13)</t>
  </si>
  <si>
    <t>A/C/ NO</t>
  </si>
  <si>
    <t>AMOUNT</t>
  </si>
  <si>
    <t>PROF TAX</t>
  </si>
  <si>
    <t>TOTAL DEDUCTION</t>
  </si>
  <si>
    <t>NET SALARY TO BE CEDITED TO THE IND.A/C (14-18)</t>
  </si>
  <si>
    <t>SIGN</t>
  </si>
  <si>
    <t>REMARK</t>
  </si>
  <si>
    <t>DEDU. TO BE CRED.P.F.A/C</t>
  </si>
  <si>
    <t>XYZ</t>
  </si>
  <si>
    <t>ABC</t>
  </si>
  <si>
    <t>OPQ</t>
  </si>
  <si>
    <t>STU</t>
  </si>
  <si>
    <t>WXY</t>
  </si>
  <si>
    <t>HEAD MASTER</t>
  </si>
  <si>
    <t>ASSIT.TEACHER</t>
  </si>
  <si>
    <t>JR CLERK</t>
  </si>
  <si>
    <t>PEON</t>
  </si>
  <si>
    <t>04DEDKNNM7401</t>
  </si>
  <si>
    <t>04DEDSBPM7326</t>
  </si>
  <si>
    <t>04DEDSJGM8501</t>
  </si>
  <si>
    <t>04DEDNMPF8901</t>
  </si>
  <si>
    <t>04DEDALSF8401</t>
  </si>
  <si>
    <t>GPF EMPLOYEE</t>
  </si>
  <si>
    <t>045101001829VPTM72011</t>
  </si>
  <si>
    <t>NOT OPEN GPF/DCPS A/C</t>
  </si>
  <si>
    <t>DCPS EMPLOYEE</t>
  </si>
  <si>
    <t>RETIRED DATE 30/04/2019</t>
  </si>
  <si>
    <t>DEATH DATE 18/07/2018</t>
  </si>
  <si>
    <t>TOTAL</t>
  </si>
  <si>
    <t>7 व्या वेतन आयोग 1 ला हप्ता फरक देयक सादर करतांना त्यामध्ये विद्यालयातील कार्यरत असलेल्या तसेच सेवानिवृत्त/मयत झालेल्या अशा सर्व कर्मचा-यांचे एकत्रित देयक सादर करावे.</t>
  </si>
  <si>
    <t>मयत कर्मचा-याच्या बाबातीतत्यास मिळणारी एकूण सर्व फरकाची रक्कम रोखीने अदा करणेत यावी.</t>
  </si>
  <si>
    <t>20 % अनुउानित शाळेतील सर्व कर्मचा-यांना 7 वा वेतन आयोग पहीला हप्ता फरक रक्कम रोखीने अउा करणेत यावी.</t>
  </si>
  <si>
    <t>GPF खातेनंबर असणा-या कर्मचा-यांच्या बाबतीत 6 % रिकव्हरी व जमा होणारा पहीला हप्ता रक्कम GPF श्येडयूल मध्ये वेगवेगळी दाखवावी, तसेच DCPS खाते क्रमांक असणा-या कर्मचा-यांचे बाबतीत 10 % रिकव्हरी DCPS श्येडयुल मध्ये दाखवावी.</t>
  </si>
  <si>
    <t>7 वा वेतन आयोग एकूण फरक देयकातुन अतिप्रदान झालेली रक्कम (शासन आदेश क्रमांक 5/5/2010, 15/09/2015 व 14/05/2019) समायोजित / वसूल करून फरक देयक सादर करावे.</t>
  </si>
  <si>
    <t>DCPS क्रमांक असणारे कर्मचारी व GPF/DCPS खाते क्रमांक मिळालेले नाही अशा सर्व कर्मचा-यांचे बाबतीत 7 वा वेतन आयोग 1 ला हप्ता फरक रोखीने अदा करण्यात यावी.</t>
  </si>
  <si>
    <t xml:space="preserve">दिलेल्या नमुन्यात 7 वा वेतन आयोग 1 ला हप्ता फरक देयक सार करावे. </t>
  </si>
  <si>
    <t xml:space="preserve">महत्वाची सुचना :- </t>
  </si>
  <si>
    <t>सोबत पेन ड्राईव्ह मध्ये उपरोक्त Xel शिट आणावे व संबंधित क्लर्क कडे भरून घ्यावेत.</t>
  </si>
  <si>
    <t>7 व्या वेतन आयोग 1 ला हप्ता फरक देयक सादर करावयासाठीचा Xel  नमुना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</si>
</sst>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DVBW-TTSurekh"/>
    </font>
    <font>
      <b/>
      <sz val="8"/>
      <color theme="1"/>
      <name val="DVBW-TTSurek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justify" wrapText="1"/>
    </xf>
    <xf numFmtId="0" fontId="1" fillId="2" borderId="0" xfId="0" applyFont="1" applyFill="1" applyAlignment="1">
      <alignment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0" xfId="0" applyFont="1" applyFill="1" applyAlignment="1">
      <alignment horizontal="center" vertical="justify" wrapText="1"/>
    </xf>
    <xf numFmtId="1" fontId="2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justify" wrapText="1"/>
    </xf>
    <xf numFmtId="1" fontId="3" fillId="2" borderId="1" xfId="0" applyNumberFormat="1" applyFont="1" applyFill="1" applyBorder="1" applyAlignment="1">
      <alignment horizontal="center" vertical="justify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justify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justify" wrapText="1"/>
    </xf>
    <xf numFmtId="0" fontId="2" fillId="2" borderId="3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topLeftCell="A13" zoomScaleSheetLayoutView="100" workbookViewId="0">
      <selection activeCell="S23" sqref="S23"/>
    </sheetView>
  </sheetViews>
  <sheetFormatPr defaultRowHeight="15.75"/>
  <cols>
    <col min="1" max="1" width="6" style="1" customWidth="1"/>
    <col min="2" max="21" width="8" style="1" customWidth="1"/>
    <col min="22" max="16384" width="9.140625" style="1"/>
  </cols>
  <sheetData>
    <row r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3" spans="1:21" ht="15.75" customHeight="1">
      <c r="A3" s="13" t="s">
        <v>1</v>
      </c>
      <c r="B3" s="13"/>
      <c r="C3" s="13"/>
      <c r="D3" s="2"/>
      <c r="E3" s="2"/>
      <c r="F3" s="2"/>
      <c r="G3" s="2"/>
      <c r="H3" s="2"/>
      <c r="I3" s="2"/>
      <c r="J3" s="2"/>
      <c r="O3" s="13" t="s">
        <v>2</v>
      </c>
      <c r="P3" s="13"/>
      <c r="Q3" s="13"/>
      <c r="R3" s="13"/>
      <c r="S3" s="9"/>
      <c r="T3" s="9"/>
      <c r="U3" s="9"/>
    </row>
    <row r="4" spans="1:21" ht="24" customHeight="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6" t="s">
        <v>8</v>
      </c>
      <c r="G4" s="16"/>
      <c r="H4" s="16"/>
      <c r="I4" s="16"/>
      <c r="J4" s="16"/>
      <c r="K4" s="16"/>
      <c r="L4" s="16"/>
      <c r="M4" s="14" t="s">
        <v>15</v>
      </c>
      <c r="N4" s="14" t="s">
        <v>16</v>
      </c>
      <c r="O4" s="16" t="s">
        <v>24</v>
      </c>
      <c r="P4" s="16"/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</row>
    <row r="5" spans="1:21" ht="67.5">
      <c r="A5" s="15"/>
      <c r="B5" s="15"/>
      <c r="C5" s="15"/>
      <c r="D5" s="15"/>
      <c r="E5" s="15"/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11</v>
      </c>
      <c r="L5" s="3" t="s">
        <v>14</v>
      </c>
      <c r="M5" s="15"/>
      <c r="N5" s="15"/>
      <c r="O5" s="3" t="s">
        <v>17</v>
      </c>
      <c r="P5" s="3" t="s">
        <v>18</v>
      </c>
      <c r="Q5" s="15"/>
      <c r="R5" s="15"/>
      <c r="S5" s="15"/>
      <c r="T5" s="15"/>
      <c r="U5" s="15"/>
    </row>
    <row r="6" spans="1:21" s="4" customFormat="1" ht="11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33.75">
      <c r="A7" s="3">
        <v>1</v>
      </c>
      <c r="B7" s="3" t="s">
        <v>25</v>
      </c>
      <c r="C7" s="3" t="s">
        <v>30</v>
      </c>
      <c r="D7" s="3"/>
      <c r="E7" s="3" t="s">
        <v>34</v>
      </c>
      <c r="F7" s="5">
        <v>256733</v>
      </c>
      <c r="G7" s="5">
        <v>9724</v>
      </c>
      <c r="H7" s="5">
        <v>14300</v>
      </c>
      <c r="I7" s="5">
        <f>+F7-(G7+H7)</f>
        <v>232709</v>
      </c>
      <c r="J7" s="5">
        <f>+I7/5</f>
        <v>46541.8</v>
      </c>
      <c r="K7" s="5">
        <f>+H7</f>
        <v>14300</v>
      </c>
      <c r="L7" s="5">
        <f>+J7+K7</f>
        <v>60841.8</v>
      </c>
      <c r="M7" s="5"/>
      <c r="N7" s="5">
        <f>+L7-M7</f>
        <v>60841.8</v>
      </c>
      <c r="O7" s="5">
        <v>14828</v>
      </c>
      <c r="P7" s="5">
        <v>60842</v>
      </c>
      <c r="Q7" s="5">
        <v>0</v>
      </c>
      <c r="R7" s="5">
        <v>60842</v>
      </c>
      <c r="S7" s="5">
        <v>0</v>
      </c>
      <c r="T7" s="5"/>
      <c r="U7" s="3" t="s">
        <v>39</v>
      </c>
    </row>
    <row r="8" spans="1:21" ht="45">
      <c r="A8" s="3">
        <v>2</v>
      </c>
      <c r="B8" s="3" t="s">
        <v>26</v>
      </c>
      <c r="C8" s="3" t="s">
        <v>31</v>
      </c>
      <c r="D8" s="3"/>
      <c r="E8" s="3" t="s">
        <v>35</v>
      </c>
      <c r="F8" s="5">
        <v>222358</v>
      </c>
      <c r="G8" s="5">
        <v>0</v>
      </c>
      <c r="H8" s="5">
        <v>0</v>
      </c>
      <c r="I8" s="5">
        <f t="shared" ref="I8:I11" si="0">+F8-(G8+H8)</f>
        <v>222358</v>
      </c>
      <c r="J8" s="5">
        <f t="shared" ref="J8:J11" si="1">+I8/5</f>
        <v>44471.6</v>
      </c>
      <c r="K8" s="5">
        <f t="shared" ref="K8:K11" si="2">+H8</f>
        <v>0</v>
      </c>
      <c r="L8" s="5">
        <f t="shared" ref="L8:L11" si="3">+J8+K8</f>
        <v>44471.6</v>
      </c>
      <c r="M8" s="5"/>
      <c r="N8" s="5">
        <f t="shared" ref="N8:N11" si="4">+L8-M8</f>
        <v>44471.6</v>
      </c>
      <c r="O8" s="5"/>
      <c r="P8" s="5">
        <v>0</v>
      </c>
      <c r="Q8" s="5">
        <v>0</v>
      </c>
      <c r="R8" s="5">
        <v>0</v>
      </c>
      <c r="S8" s="5">
        <v>44472</v>
      </c>
      <c r="T8" s="5"/>
      <c r="U8" s="3" t="s">
        <v>41</v>
      </c>
    </row>
    <row r="9" spans="1:21" ht="33.75">
      <c r="A9" s="3">
        <v>3</v>
      </c>
      <c r="B9" s="3" t="s">
        <v>27</v>
      </c>
      <c r="C9" s="3" t="s">
        <v>31</v>
      </c>
      <c r="D9" s="3"/>
      <c r="E9" s="3" t="s">
        <v>36</v>
      </c>
      <c r="F9" s="5">
        <v>179002</v>
      </c>
      <c r="G9" s="5">
        <v>13702</v>
      </c>
      <c r="H9" s="5">
        <v>17900</v>
      </c>
      <c r="I9" s="5">
        <f t="shared" si="0"/>
        <v>147400</v>
      </c>
      <c r="J9" s="5">
        <f t="shared" si="1"/>
        <v>29480</v>
      </c>
      <c r="K9" s="5">
        <f t="shared" si="2"/>
        <v>17900</v>
      </c>
      <c r="L9" s="5">
        <f t="shared" si="3"/>
        <v>47380</v>
      </c>
      <c r="M9" s="5"/>
      <c r="N9" s="5">
        <f t="shared" si="4"/>
        <v>47380</v>
      </c>
      <c r="O9" s="5" t="s">
        <v>40</v>
      </c>
      <c r="P9" s="5">
        <v>17900</v>
      </c>
      <c r="Q9" s="5">
        <v>0</v>
      </c>
      <c r="R9" s="5">
        <v>17900</v>
      </c>
      <c r="S9" s="5">
        <v>29480</v>
      </c>
      <c r="T9" s="5"/>
      <c r="U9" s="3" t="s">
        <v>42</v>
      </c>
    </row>
    <row r="10" spans="1:21" ht="45">
      <c r="A10" s="3">
        <v>4</v>
      </c>
      <c r="B10" s="3" t="s">
        <v>28</v>
      </c>
      <c r="C10" s="3" t="s">
        <v>32</v>
      </c>
      <c r="D10" s="3"/>
      <c r="E10" s="3" t="s">
        <v>37</v>
      </c>
      <c r="F10" s="5">
        <v>166800</v>
      </c>
      <c r="G10" s="5">
        <v>0</v>
      </c>
      <c r="H10" s="5">
        <v>0</v>
      </c>
      <c r="I10" s="5">
        <f t="shared" si="0"/>
        <v>166800</v>
      </c>
      <c r="J10" s="5">
        <f t="shared" si="1"/>
        <v>33360</v>
      </c>
      <c r="K10" s="5">
        <f t="shared" si="2"/>
        <v>0</v>
      </c>
      <c r="L10" s="5">
        <f t="shared" si="3"/>
        <v>33360</v>
      </c>
      <c r="M10" s="5"/>
      <c r="N10" s="5">
        <f t="shared" si="4"/>
        <v>33360</v>
      </c>
      <c r="O10" s="5"/>
      <c r="P10" s="5">
        <v>0</v>
      </c>
      <c r="Q10" s="5">
        <v>0</v>
      </c>
      <c r="R10" s="5">
        <v>0</v>
      </c>
      <c r="S10" s="5">
        <v>33360</v>
      </c>
      <c r="T10" s="5"/>
      <c r="U10" s="3" t="s">
        <v>43</v>
      </c>
    </row>
    <row r="11" spans="1:21" ht="45">
      <c r="A11" s="3">
        <v>5</v>
      </c>
      <c r="B11" s="3" t="s">
        <v>29</v>
      </c>
      <c r="C11" s="3" t="s">
        <v>33</v>
      </c>
      <c r="D11" s="3"/>
      <c r="E11" s="3" t="s">
        <v>38</v>
      </c>
      <c r="F11" s="5">
        <v>265305</v>
      </c>
      <c r="G11" s="5">
        <v>0</v>
      </c>
      <c r="H11" s="5">
        <v>0</v>
      </c>
      <c r="I11" s="5">
        <f t="shared" si="0"/>
        <v>265305</v>
      </c>
      <c r="J11" s="5">
        <f t="shared" si="1"/>
        <v>53061</v>
      </c>
      <c r="K11" s="5">
        <f t="shared" si="2"/>
        <v>0</v>
      </c>
      <c r="L11" s="5">
        <f t="shared" si="3"/>
        <v>53061</v>
      </c>
      <c r="M11" s="5"/>
      <c r="N11" s="5">
        <f t="shared" si="4"/>
        <v>53061</v>
      </c>
      <c r="O11" s="5">
        <v>14835</v>
      </c>
      <c r="P11" s="5">
        <v>0</v>
      </c>
      <c r="Q11" s="5">
        <v>0</v>
      </c>
      <c r="R11" s="5">
        <v>0</v>
      </c>
      <c r="S11" s="5">
        <v>265305</v>
      </c>
      <c r="T11" s="5"/>
      <c r="U11" s="3" t="s">
        <v>44</v>
      </c>
    </row>
    <row r="12" spans="1:21">
      <c r="A12" s="17" t="s">
        <v>45</v>
      </c>
      <c r="B12" s="17"/>
      <c r="C12" s="17"/>
      <c r="D12" s="17"/>
      <c r="E12" s="6"/>
      <c r="F12" s="7">
        <f>SUM(F7:F11)</f>
        <v>1090198</v>
      </c>
      <c r="G12" s="7">
        <f t="shared" ref="G12:S12" si="5">SUM(G7:G11)</f>
        <v>23426</v>
      </c>
      <c r="H12" s="7">
        <f t="shared" si="5"/>
        <v>32200</v>
      </c>
      <c r="I12" s="7">
        <f t="shared" si="5"/>
        <v>1034572</v>
      </c>
      <c r="J12" s="7">
        <f t="shared" si="5"/>
        <v>206914.4</v>
      </c>
      <c r="K12" s="7">
        <f t="shared" si="5"/>
        <v>32200</v>
      </c>
      <c r="L12" s="7">
        <f t="shared" si="5"/>
        <v>239114.4</v>
      </c>
      <c r="M12" s="7">
        <f t="shared" si="5"/>
        <v>0</v>
      </c>
      <c r="N12" s="7">
        <f t="shared" si="5"/>
        <v>239114.4</v>
      </c>
      <c r="O12" s="7"/>
      <c r="P12" s="7">
        <f t="shared" si="5"/>
        <v>78742</v>
      </c>
      <c r="Q12" s="7">
        <f t="shared" si="5"/>
        <v>0</v>
      </c>
      <c r="R12" s="7">
        <f t="shared" si="5"/>
        <v>78742</v>
      </c>
      <c r="S12" s="7">
        <f t="shared" si="5"/>
        <v>372617</v>
      </c>
      <c r="T12" s="7"/>
      <c r="U12" s="6"/>
    </row>
    <row r="13" spans="1:21">
      <c r="A13" s="8">
        <v>1</v>
      </c>
      <c r="B13" s="18" t="s">
        <v>46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8">
        <v>2</v>
      </c>
      <c r="B14" s="10" t="s">
        <v>47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8">
        <v>3</v>
      </c>
      <c r="B15" s="10" t="s">
        <v>48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>
      <c r="A16" s="8">
        <v>4</v>
      </c>
      <c r="B16" s="10" t="s">
        <v>49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>
      <c r="A17" s="8">
        <v>5</v>
      </c>
      <c r="B17" s="10" t="s">
        <v>51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>
      <c r="A18" s="8">
        <v>6</v>
      </c>
      <c r="B18" s="10" t="s">
        <v>50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>
      <c r="A19" s="8">
        <v>7</v>
      </c>
      <c r="B19" s="10" t="s">
        <v>52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>
      <c r="A20" s="11" t="s">
        <v>53</v>
      </c>
      <c r="B20" s="11"/>
      <c r="C20" s="11"/>
      <c r="D20" s="12" t="s">
        <v>54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3" spans="1:21" ht="126" customHeight="1">
      <c r="E23" s="9" t="s">
        <v>55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</sheetData>
  <mergeCells count="29">
    <mergeCell ref="U4:U5"/>
    <mergeCell ref="N4:N5"/>
    <mergeCell ref="Q4:Q5"/>
    <mergeCell ref="R4:R5"/>
    <mergeCell ref="S4:S5"/>
    <mergeCell ref="T4:T5"/>
    <mergeCell ref="B15:U15"/>
    <mergeCell ref="A1:U1"/>
    <mergeCell ref="O3:R3"/>
    <mergeCell ref="S3:U3"/>
    <mergeCell ref="A3:C3"/>
    <mergeCell ref="A4:A5"/>
    <mergeCell ref="B4:B5"/>
    <mergeCell ref="C4:C5"/>
    <mergeCell ref="D4:D5"/>
    <mergeCell ref="E4:E5"/>
    <mergeCell ref="M4:M5"/>
    <mergeCell ref="F4:L4"/>
    <mergeCell ref="O4:P4"/>
    <mergeCell ref="A12:D12"/>
    <mergeCell ref="B13:U13"/>
    <mergeCell ref="B14:U14"/>
    <mergeCell ref="E23:P23"/>
    <mergeCell ref="B16:U16"/>
    <mergeCell ref="B17:U17"/>
    <mergeCell ref="B18:U18"/>
    <mergeCell ref="B19:U19"/>
    <mergeCell ref="A20:C20"/>
    <mergeCell ref="D20:U20"/>
  </mergeCells>
  <printOptions horizontalCentered="1" verticalCentered="1"/>
  <pageMargins left="0.19685039370078741" right="0.19685039370078741" top="0.19685039370078741" bottom="0.19685039370078741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2019-07-04T07:17:30Z</dcterms:modified>
</cp:coreProperties>
</file>